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AF98" lockStructure="1"/>
  <bookViews>
    <workbookView xWindow="0" yWindow="0" windowWidth="20730" windowHeight="11760" tabRatio="500"/>
  </bookViews>
  <sheets>
    <sheet name="Sheet1" sheetId="1" r:id="rId1"/>
  </sheets>
  <calcPr calcId="145621"/>
  <fileRecoveryPr repairLoad="1"/>
</workbook>
</file>

<file path=xl/calcChain.xml><?xml version="1.0" encoding="utf-8"?>
<calcChain xmlns="http://schemas.openxmlformats.org/spreadsheetml/2006/main">
  <c r="I12" i="1" l="1"/>
  <c r="M19" i="1"/>
  <c r="E36" i="1" l="1"/>
  <c r="E35" i="1"/>
  <c r="E23" i="1"/>
  <c r="M29" i="1" l="1"/>
  <c r="M25" i="1"/>
  <c r="M26" i="1"/>
  <c r="M24" i="1"/>
  <c r="M13" i="1"/>
  <c r="M14" i="1"/>
  <c r="M15" i="1"/>
  <c r="M16" i="1"/>
  <c r="M17" i="1"/>
  <c r="M18" i="1"/>
  <c r="M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E41" i="1"/>
  <c r="E40" i="1"/>
  <c r="E28" i="1"/>
  <c r="E29" i="1"/>
  <c r="E30" i="1"/>
  <c r="E31" i="1"/>
  <c r="E32" i="1"/>
  <c r="E33" i="1"/>
  <c r="E34" i="1"/>
  <c r="E27" i="1"/>
  <c r="E13" i="1"/>
  <c r="E14" i="1"/>
  <c r="E15" i="1"/>
  <c r="E16" i="1"/>
  <c r="E17" i="1"/>
  <c r="E18" i="1"/>
  <c r="E19" i="1"/>
  <c r="E20" i="1"/>
  <c r="E21" i="1"/>
  <c r="E22" i="1"/>
  <c r="E12" i="1"/>
  <c r="M45" i="1" l="1"/>
  <c r="I45" i="1"/>
  <c r="E45" i="1"/>
  <c r="M37" i="1" l="1"/>
</calcChain>
</file>

<file path=xl/sharedStrings.xml><?xml version="1.0" encoding="utf-8"?>
<sst xmlns="http://schemas.openxmlformats.org/spreadsheetml/2006/main" count="110" uniqueCount="89">
  <si>
    <t>Pies</t>
  </si>
  <si>
    <t>Sausage Rolls</t>
  </si>
  <si>
    <t>Bread Products</t>
  </si>
  <si>
    <t>Quiche</t>
  </si>
  <si>
    <t>Bar Cakes</t>
  </si>
  <si>
    <t>Biscuits</t>
  </si>
  <si>
    <t>Price</t>
  </si>
  <si>
    <t>Qty</t>
  </si>
  <si>
    <t>Name:</t>
  </si>
  <si>
    <t>Contact No:</t>
  </si>
  <si>
    <t>TOTAL:</t>
  </si>
  <si>
    <t>Comments:</t>
  </si>
  <si>
    <t>Payment Details</t>
  </si>
  <si>
    <t>Expiry:</t>
  </si>
  <si>
    <t>CVV:</t>
  </si>
  <si>
    <t>LF - LACTOSE FREE</t>
  </si>
  <si>
    <t>EF - EGG FREE</t>
  </si>
  <si>
    <t>YF - YEAST FREE</t>
  </si>
  <si>
    <t>PH: (07) 4927 2449</t>
  </si>
  <si>
    <t>Amt</t>
  </si>
  <si>
    <t>admin@artisanglutenfreebakery.com.au</t>
  </si>
  <si>
    <t>Plain French Stick LF DF</t>
  </si>
  <si>
    <t>Herb &amp; Garlic French Stick LF DF</t>
  </si>
  <si>
    <t>Choc Chip Muffin YF</t>
  </si>
  <si>
    <t>Double Choc Chip Muffin YF</t>
  </si>
  <si>
    <t xml:space="preserve">Orange &amp; Poppy Seed Muffin LF DF YF </t>
  </si>
  <si>
    <t>VG - VEGAN</t>
  </si>
  <si>
    <t>Slices/Pastries/Muffins/Cupcakes</t>
  </si>
  <si>
    <t xml:space="preserve">Credit Card No: </t>
  </si>
  <si>
    <r>
      <t xml:space="preserve">White Bread </t>
    </r>
    <r>
      <rPr>
        <sz val="15.5"/>
        <color indexed="8"/>
        <rFont val="Arial"/>
        <family val="2"/>
      </rPr>
      <t>LF DF</t>
    </r>
  </si>
  <si>
    <r>
      <t xml:space="preserve">Sultana Bread </t>
    </r>
    <r>
      <rPr>
        <sz val="15.5"/>
        <color indexed="8"/>
        <rFont val="Arial"/>
        <family val="2"/>
      </rPr>
      <t>LF DF</t>
    </r>
  </si>
  <si>
    <r>
      <t>Banana Bread</t>
    </r>
    <r>
      <rPr>
        <sz val="15.5"/>
        <color indexed="8"/>
        <rFont val="Arial"/>
        <family val="2"/>
      </rPr>
      <t xml:space="preserve"> LF DF</t>
    </r>
  </si>
  <si>
    <r>
      <t xml:space="preserve">Cheese &amp; Bacon Scroll </t>
    </r>
    <r>
      <rPr>
        <b/>
        <sz val="15.5"/>
        <color theme="1"/>
        <rFont val="Arial"/>
        <family val="2"/>
      </rPr>
      <t>(4pk)</t>
    </r>
  </si>
  <si>
    <r>
      <t>Burger Buns 5"</t>
    </r>
    <r>
      <rPr>
        <b/>
        <sz val="15.5"/>
        <color theme="1"/>
        <rFont val="Arial"/>
        <family val="2"/>
      </rPr>
      <t>(4pk)</t>
    </r>
    <r>
      <rPr>
        <sz val="15.5"/>
        <color theme="1"/>
        <rFont val="Arial"/>
        <family val="2"/>
      </rPr>
      <t xml:space="preserve"> LF DF</t>
    </r>
  </si>
  <si>
    <r>
      <t>Apple/Cinn Muffin</t>
    </r>
    <r>
      <rPr>
        <sz val="15.5"/>
        <color indexed="8"/>
        <rFont val="Arial"/>
        <family val="2"/>
      </rPr>
      <t xml:space="preserve">   LF DF YF</t>
    </r>
  </si>
  <si>
    <r>
      <t xml:space="preserve">Dark Continental Bread </t>
    </r>
    <r>
      <rPr>
        <b/>
        <sz val="15"/>
        <color indexed="8"/>
        <rFont val="Arial"/>
        <family val="2"/>
      </rPr>
      <t>(Min 2)</t>
    </r>
    <r>
      <rPr>
        <sz val="15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>VG YF DF LF EF</t>
    </r>
  </si>
  <si>
    <t>SRP</t>
  </si>
  <si>
    <t>Chocolate Mud Cake YF</t>
  </si>
  <si>
    <r>
      <t>Carrot Cake YF</t>
    </r>
    <r>
      <rPr>
        <sz val="15.5"/>
        <color indexed="8"/>
        <rFont val="Arial"/>
        <family val="2"/>
      </rPr>
      <t xml:space="preserve">   CONTAINS NUTS</t>
    </r>
  </si>
  <si>
    <r>
      <t xml:space="preserve">Rainbow Cake  </t>
    </r>
    <r>
      <rPr>
        <sz val="15.5"/>
        <color indexed="8"/>
        <rFont val="Arial"/>
        <family val="2"/>
      </rPr>
      <t xml:space="preserve"> LF DF YF</t>
    </r>
  </si>
  <si>
    <r>
      <t xml:space="preserve">Choc Lamington Cake   </t>
    </r>
    <r>
      <rPr>
        <sz val="15.5"/>
        <color indexed="8"/>
        <rFont val="Arial"/>
        <family val="2"/>
      </rPr>
      <t>LF DF YF</t>
    </r>
  </si>
  <si>
    <r>
      <t xml:space="preserve">Straw Lamington Cake  </t>
    </r>
    <r>
      <rPr>
        <sz val="15.5"/>
        <color indexed="8"/>
        <rFont val="Arial"/>
        <family val="2"/>
      </rPr>
      <t xml:space="preserve"> LF DF YF</t>
    </r>
  </si>
  <si>
    <r>
      <t xml:space="preserve">Jam/Cream Sponge Roll  </t>
    </r>
    <r>
      <rPr>
        <sz val="15.5"/>
        <color indexed="8"/>
        <rFont val="Arial"/>
        <family val="2"/>
      </rPr>
      <t xml:space="preserve"> LF DF YF</t>
    </r>
  </si>
  <si>
    <r>
      <t xml:space="preserve">Honey Sponge Roll  </t>
    </r>
    <r>
      <rPr>
        <sz val="15.5"/>
        <color indexed="8"/>
        <rFont val="Arial"/>
        <family val="2"/>
      </rPr>
      <t xml:space="preserve"> LF DF YF</t>
    </r>
  </si>
  <si>
    <r>
      <t xml:space="preserve">Chocolate Sponge Roll </t>
    </r>
    <r>
      <rPr>
        <sz val="15.5"/>
        <color indexed="8"/>
        <rFont val="Arial"/>
        <family val="2"/>
      </rPr>
      <t>LF DF YF</t>
    </r>
  </si>
  <si>
    <t>Monte Carlo Biscuit LF DF YF</t>
  </si>
  <si>
    <t>Vanilla Custard EF YF</t>
  </si>
  <si>
    <t>Choc Caramel Brownie YF</t>
  </si>
  <si>
    <t>Custard Cream Éclair YF</t>
  </si>
  <si>
    <t>Cream Éclair YF</t>
  </si>
  <si>
    <t>Small Caramel Tartlet YF</t>
  </si>
  <si>
    <r>
      <t xml:space="preserve">Apple Strudel  </t>
    </r>
    <r>
      <rPr>
        <sz val="15.5"/>
        <color indexed="8"/>
        <rFont val="Arial"/>
        <family val="2"/>
      </rPr>
      <t>LF DF EF YF</t>
    </r>
  </si>
  <si>
    <r>
      <t>Apple Turnover</t>
    </r>
    <r>
      <rPr>
        <sz val="15.5"/>
        <color indexed="8"/>
        <rFont val="Arial"/>
        <family val="2"/>
      </rPr>
      <t xml:space="preserve"> LF DF YF</t>
    </r>
  </si>
  <si>
    <t>Regular Apple Pie LF DF YF</t>
  </si>
  <si>
    <t>Family Apple Pie LF DF YF</t>
  </si>
  <si>
    <r>
      <t>Choc Cherry Slice (</t>
    </r>
    <r>
      <rPr>
        <b/>
        <sz val="15.5"/>
        <color theme="1"/>
        <rFont val="Arial"/>
        <family val="2"/>
      </rPr>
      <t xml:space="preserve">Min 4) </t>
    </r>
    <r>
      <rPr>
        <sz val="15.5"/>
        <color theme="1"/>
        <rFont val="Arial"/>
        <family val="2"/>
      </rPr>
      <t>YF</t>
    </r>
  </si>
  <si>
    <r>
      <t>Raspberry Coconut</t>
    </r>
    <r>
      <rPr>
        <b/>
        <sz val="15.5"/>
        <color theme="1"/>
        <rFont val="Arial"/>
        <family val="2"/>
      </rPr>
      <t xml:space="preserve"> (Min 4) </t>
    </r>
    <r>
      <rPr>
        <sz val="15.5"/>
        <color theme="1"/>
        <rFont val="Arial"/>
        <family val="2"/>
      </rPr>
      <t>YF</t>
    </r>
  </si>
  <si>
    <r>
      <t xml:space="preserve">Cinnamon Donuts </t>
    </r>
    <r>
      <rPr>
        <b/>
        <sz val="15.5"/>
        <color theme="1"/>
        <rFont val="Arial"/>
        <family val="2"/>
      </rPr>
      <t xml:space="preserve">(Pack of 6) </t>
    </r>
    <r>
      <rPr>
        <sz val="15.5"/>
        <color theme="1"/>
        <rFont val="Arial"/>
        <family val="2"/>
      </rPr>
      <t>LF DF YF</t>
    </r>
  </si>
  <si>
    <r>
      <t xml:space="preserve">Iced Patty Cake   LF </t>
    </r>
    <r>
      <rPr>
        <sz val="15.5"/>
        <color indexed="8"/>
        <rFont val="Arial"/>
        <family val="2"/>
      </rPr>
      <t>DF YF</t>
    </r>
  </si>
  <si>
    <r>
      <t xml:space="preserve">Butterfly Cake  </t>
    </r>
    <r>
      <rPr>
        <sz val="15.5"/>
        <color indexed="8"/>
        <rFont val="Arial"/>
        <family val="2"/>
      </rPr>
      <t xml:space="preserve"> LF DF YF</t>
    </r>
  </si>
  <si>
    <r>
      <t>Peach Blossom</t>
    </r>
    <r>
      <rPr>
        <sz val="15.5"/>
        <color indexed="8"/>
        <rFont val="Arial"/>
        <family val="2"/>
      </rPr>
      <t xml:space="preserve">   LF DF YF</t>
    </r>
  </si>
  <si>
    <r>
      <t xml:space="preserve">Tart Shells </t>
    </r>
    <r>
      <rPr>
        <b/>
        <sz val="15.5"/>
        <color theme="1"/>
        <rFont val="Arial"/>
        <family val="2"/>
      </rPr>
      <t>(8.5")</t>
    </r>
    <r>
      <rPr>
        <sz val="15.5"/>
        <color theme="1"/>
        <rFont val="Arial"/>
        <family val="2"/>
      </rPr>
      <t xml:space="preserve"> LF DF YF</t>
    </r>
  </si>
  <si>
    <t>Plain Pie LF DF YF</t>
  </si>
  <si>
    <t>Cheese &amp; Bacon Pie YF</t>
  </si>
  <si>
    <t>Curry Pie LF DF YF</t>
  </si>
  <si>
    <t>Potato Pie LF DF YF</t>
  </si>
  <si>
    <t>Pepper Pie LF DF YF</t>
  </si>
  <si>
    <t>Family Plain Meat Pie LF DF YF</t>
  </si>
  <si>
    <t>Plain Sausage Roll LF DF YF</t>
  </si>
  <si>
    <t>Cheese &amp; Bacon Sausage Roll YF</t>
  </si>
  <si>
    <t>Spinach &amp; Ricotta Sausage Roll YF</t>
  </si>
  <si>
    <t>Vegetarian  Quiche YF</t>
  </si>
  <si>
    <r>
      <t xml:space="preserve">Choc Lamington </t>
    </r>
    <r>
      <rPr>
        <sz val="15.5"/>
        <color indexed="8"/>
        <rFont val="Arial"/>
        <family val="2"/>
      </rPr>
      <t>LF DF YF</t>
    </r>
  </si>
  <si>
    <r>
      <t xml:space="preserve">Strawberry Lamington </t>
    </r>
    <r>
      <rPr>
        <sz val="15.5"/>
        <color indexed="8"/>
        <rFont val="Arial"/>
        <family val="2"/>
      </rPr>
      <t>LF DF YF</t>
    </r>
  </si>
  <si>
    <t xml:space="preserve">Pick Up Date:         </t>
  </si>
  <si>
    <t xml:space="preserve">Order Date:              </t>
  </si>
  <si>
    <t>ORDER FORM</t>
  </si>
  <si>
    <r>
      <t xml:space="preserve">Pizza Bases 10" </t>
    </r>
    <r>
      <rPr>
        <b/>
        <sz val="15.5"/>
        <color theme="1"/>
        <rFont val="Arial"/>
        <family val="2"/>
      </rPr>
      <t xml:space="preserve">(2pk) </t>
    </r>
    <r>
      <rPr>
        <sz val="15.5"/>
        <color theme="1"/>
        <rFont val="Arial"/>
        <family val="2"/>
      </rPr>
      <t>DF LF</t>
    </r>
  </si>
  <si>
    <t>www.artizanglutenfreebakery.com.au</t>
  </si>
  <si>
    <t xml:space="preserve">     159 East Street Rockhampton CBD </t>
  </si>
  <si>
    <r>
      <t xml:space="preserve">Artizan Seeded Bread   </t>
    </r>
    <r>
      <rPr>
        <sz val="15.5"/>
        <color indexed="8"/>
        <rFont val="Arial"/>
        <family val="2"/>
      </rPr>
      <t>LF DF</t>
    </r>
  </si>
  <si>
    <t>Artizan Vegan Pie</t>
  </si>
  <si>
    <t xml:space="preserve">   EVERYBODYS BAKERY </t>
  </si>
  <si>
    <r>
      <t xml:space="preserve">Vegan Fruit Loaf </t>
    </r>
    <r>
      <rPr>
        <sz val="9"/>
        <color theme="1"/>
        <rFont val="Arial"/>
        <family val="2"/>
      </rPr>
      <t>VG YF DF LF EF</t>
    </r>
  </si>
  <si>
    <t>Butterscotch Sponge Roll LF DF YF</t>
  </si>
  <si>
    <t>Orange &amp; Poppy Seed Roll LF DF YF</t>
  </si>
  <si>
    <t>V7</t>
  </si>
  <si>
    <t>Family Plain Chicken Pie LF DF YF</t>
  </si>
  <si>
    <t>Cob Loaf DF 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</si>
</sst>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9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sz val="10"/>
      <color indexed="8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  <font>
      <b/>
      <i/>
      <sz val="22"/>
      <name val="Arial"/>
      <family val="2"/>
    </font>
    <font>
      <b/>
      <i/>
      <sz val="22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36"/>
      <color theme="1"/>
      <name val="Arial"/>
      <family val="2"/>
    </font>
    <font>
      <sz val="37"/>
      <color theme="1"/>
      <name val="Arial"/>
      <family val="2"/>
    </font>
    <font>
      <sz val="15"/>
      <color theme="1"/>
      <name val="Arial"/>
      <family val="2"/>
    </font>
    <font>
      <sz val="15"/>
      <color indexed="8"/>
      <name val="Arial"/>
      <family val="2"/>
    </font>
    <font>
      <b/>
      <sz val="15"/>
      <color indexed="8"/>
      <name val="Arial"/>
      <family val="2"/>
    </font>
    <font>
      <sz val="15.5"/>
      <color theme="1"/>
      <name val="Arial"/>
      <family val="2"/>
    </font>
    <font>
      <sz val="15.5"/>
      <color indexed="8"/>
      <name val="Arial"/>
      <family val="2"/>
    </font>
    <font>
      <b/>
      <sz val="15.5"/>
      <color theme="1"/>
      <name val="Arial"/>
      <family val="2"/>
    </font>
    <font>
      <b/>
      <sz val="15.5"/>
      <name val="Arial"/>
      <family val="2"/>
    </font>
    <font>
      <b/>
      <i/>
      <sz val="14"/>
      <name val="Arial"/>
      <family val="2"/>
    </font>
    <font>
      <b/>
      <sz val="24"/>
      <name val="Arial"/>
      <family val="2"/>
    </font>
    <font>
      <b/>
      <sz val="12"/>
      <color theme="1"/>
      <name val="Arial"/>
      <family val="2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b/>
      <sz val="36"/>
      <color theme="1"/>
      <name val="Arial"/>
      <family val="2"/>
    </font>
    <font>
      <b/>
      <u/>
      <sz val="20"/>
      <color theme="10"/>
      <name val="Calibri"/>
      <family val="2"/>
      <scheme val="minor"/>
    </font>
    <font>
      <b/>
      <sz val="24"/>
      <color theme="1"/>
      <name val="Arial"/>
      <family val="2"/>
    </font>
    <font>
      <sz val="28"/>
      <color theme="1"/>
      <name val="Arial"/>
      <family val="2"/>
    </font>
    <font>
      <sz val="15.5"/>
      <color rgb="FF000000"/>
      <name val="Arial"/>
      <family val="2"/>
    </font>
    <font>
      <b/>
      <sz val="16.5"/>
      <name val="Arial"/>
      <family val="2"/>
    </font>
    <font>
      <sz val="16.5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6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0" fontId="7" fillId="0" borderId="0" xfId="0" applyFont="1" applyProtection="1"/>
    <xf numFmtId="0" fontId="9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Fill="1" applyProtection="1"/>
    <xf numFmtId="164" fontId="7" fillId="0" borderId="0" xfId="0" applyNumberFormat="1" applyFont="1" applyAlignment="1" applyProtection="1">
      <alignment horizontal="center"/>
      <protection hidden="1"/>
    </xf>
    <xf numFmtId="0" fontId="10" fillId="0" borderId="0" xfId="0" applyFont="1" applyProtection="1"/>
    <xf numFmtId="0" fontId="10" fillId="0" borderId="0" xfId="0" applyFont="1" applyBorder="1" applyProtection="1"/>
    <xf numFmtId="0" fontId="12" fillId="0" borderId="0" xfId="0" applyFont="1" applyProtection="1"/>
    <xf numFmtId="0" fontId="13" fillId="0" borderId="0" xfId="0" applyFont="1" applyFill="1" applyBorder="1" applyProtection="1"/>
    <xf numFmtId="0" fontId="12" fillId="0" borderId="0" xfId="0" applyFont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3" fillId="0" borderId="3" xfId="0" applyFont="1" applyBorder="1" applyProtection="1"/>
    <xf numFmtId="0" fontId="16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Protection="1"/>
    <xf numFmtId="0" fontId="22" fillId="0" borderId="1" xfId="0" applyFont="1" applyFill="1" applyBorder="1" applyProtection="1"/>
    <xf numFmtId="164" fontId="22" fillId="0" borderId="1" xfId="0" applyNumberFormat="1" applyFont="1" applyBorder="1" applyAlignment="1" applyProtection="1">
      <alignment horizontal="center"/>
    </xf>
    <xf numFmtId="164" fontId="22" fillId="0" borderId="1" xfId="0" applyNumberFormat="1" applyFont="1" applyBorder="1" applyProtection="1"/>
    <xf numFmtId="0" fontId="22" fillId="0" borderId="11" xfId="0" applyFont="1" applyFill="1" applyBorder="1" applyProtection="1"/>
    <xf numFmtId="0" fontId="22" fillId="0" borderId="0" xfId="0" applyFont="1" applyProtection="1"/>
    <xf numFmtId="0" fontId="22" fillId="0" borderId="2" xfId="0" applyFont="1" applyFill="1" applyBorder="1" applyProtection="1"/>
    <xf numFmtId="164" fontId="22" fillId="0" borderId="2" xfId="0" applyNumberFormat="1" applyFont="1" applyBorder="1" applyAlignment="1" applyProtection="1">
      <alignment horizontal="center"/>
    </xf>
    <xf numFmtId="164" fontId="22" fillId="0" borderId="2" xfId="0" applyNumberFormat="1" applyFont="1" applyBorder="1" applyProtection="1"/>
    <xf numFmtId="0" fontId="22" fillId="0" borderId="0" xfId="0" applyFont="1" applyFill="1" applyBorder="1" applyProtection="1"/>
    <xf numFmtId="0" fontId="22" fillId="0" borderId="2" xfId="0" applyFont="1" applyBorder="1" applyProtection="1"/>
    <xf numFmtId="0" fontId="22" fillId="0" borderId="0" xfId="0" applyFont="1" applyAlignment="1" applyProtection="1">
      <alignment horizontal="center"/>
    </xf>
    <xf numFmtId="0" fontId="22" fillId="0" borderId="16" xfId="0" applyFont="1" applyBorder="1" applyProtection="1"/>
    <xf numFmtId="0" fontId="22" fillId="0" borderId="16" xfId="0" applyFont="1" applyBorder="1" applyAlignment="1" applyProtection="1">
      <alignment horizontal="center"/>
    </xf>
    <xf numFmtId="0" fontId="22" fillId="0" borderId="17" xfId="0" applyFont="1" applyBorder="1" applyProtection="1"/>
    <xf numFmtId="164" fontId="22" fillId="0" borderId="17" xfId="0" applyNumberFormat="1" applyFont="1" applyBorder="1" applyAlignment="1" applyProtection="1">
      <alignment horizontal="center"/>
    </xf>
    <xf numFmtId="164" fontId="22" fillId="0" borderId="17" xfId="0" applyNumberFormat="1" applyFont="1" applyBorder="1" applyProtection="1"/>
    <xf numFmtId="0" fontId="22" fillId="0" borderId="1" xfId="0" applyFont="1" applyBorder="1" applyProtection="1"/>
    <xf numFmtId="0" fontId="22" fillId="0" borderId="0" xfId="0" applyFont="1" applyAlignment="1" applyProtection="1">
      <alignment vertical="center"/>
    </xf>
    <xf numFmtId="0" fontId="24" fillId="0" borderId="5" xfId="0" applyFont="1" applyBorder="1" applyAlignment="1" applyProtection="1">
      <alignment horizontal="left"/>
    </xf>
    <xf numFmtId="0" fontId="22" fillId="0" borderId="14" xfId="0" applyFont="1" applyBorder="1" applyProtection="1"/>
    <xf numFmtId="164" fontId="22" fillId="0" borderId="15" xfId="0" applyNumberFormat="1" applyFont="1" applyBorder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1" fontId="22" fillId="0" borderId="0" xfId="0" applyNumberFormat="1" applyFont="1" applyFill="1" applyBorder="1" applyAlignment="1" applyProtection="1">
      <alignment horizontal="center"/>
      <protection locked="0"/>
    </xf>
    <xf numFmtId="1" fontId="22" fillId="0" borderId="0" xfId="0" applyNumberFormat="1" applyFont="1" applyBorder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7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4" fontId="22" fillId="0" borderId="3" xfId="0" applyNumberFormat="1" applyFont="1" applyBorder="1" applyAlignment="1" applyProtection="1">
      <alignment horizontal="center"/>
    </xf>
    <xf numFmtId="0" fontId="3" fillId="0" borderId="2" xfId="0" applyFont="1" applyBorder="1" applyProtection="1"/>
    <xf numFmtId="0" fontId="7" fillId="0" borderId="16" xfId="0" applyFont="1" applyBorder="1" applyAlignment="1" applyProtection="1">
      <alignment horizontal="center"/>
      <protection locked="0"/>
    </xf>
    <xf numFmtId="17" fontId="19" fillId="0" borderId="0" xfId="0" applyNumberFormat="1" applyFont="1" applyProtection="1"/>
    <xf numFmtId="0" fontId="22" fillId="2" borderId="1" xfId="0" applyFont="1" applyFill="1" applyBorder="1" applyAlignment="1" applyProtection="1">
      <alignment horizontal="center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0" fontId="22" fillId="2" borderId="3" xfId="0" applyFont="1" applyFill="1" applyBorder="1" applyAlignment="1" applyProtection="1">
      <alignment horizontal="center"/>
      <protection locked="0"/>
    </xf>
    <xf numFmtId="0" fontId="22" fillId="2" borderId="6" xfId="0" applyFont="1" applyFill="1" applyBorder="1" applyAlignment="1" applyProtection="1">
      <alignment horizontal="center"/>
    </xf>
    <xf numFmtId="0" fontId="22" fillId="2" borderId="8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9" xfId="0" applyFont="1" applyFill="1" applyBorder="1" applyAlignment="1" applyProtection="1">
      <alignment horizontal="center"/>
    </xf>
    <xf numFmtId="0" fontId="22" fillId="2" borderId="8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0" fontId="22" fillId="2" borderId="10" xfId="0" applyFont="1" applyFill="1" applyBorder="1" applyProtection="1">
      <protection locked="0"/>
    </xf>
    <xf numFmtId="0" fontId="22" fillId="2" borderId="4" xfId="0" applyFont="1" applyFill="1" applyBorder="1" applyProtection="1">
      <protection locked="0"/>
    </xf>
    <xf numFmtId="0" fontId="22" fillId="2" borderId="4" xfId="0" applyFont="1" applyFill="1" applyBorder="1" applyAlignment="1" applyProtection="1">
      <alignment horizontal="center"/>
      <protection locked="0"/>
    </xf>
    <xf numFmtId="0" fontId="22" fillId="2" borderId="7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left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164" fontId="22" fillId="0" borderId="0" xfId="0" applyNumberFormat="1" applyFont="1" applyAlignment="1" applyProtection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</xf>
    <xf numFmtId="0" fontId="3" fillId="2" borderId="3" xfId="0" applyFont="1" applyFill="1" applyBorder="1" applyProtection="1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9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17" fillId="2" borderId="4" xfId="0" applyFont="1" applyFill="1" applyBorder="1" applyAlignment="1" applyProtection="1">
      <alignment vertical="center"/>
    </xf>
    <xf numFmtId="0" fontId="18" fillId="2" borderId="4" xfId="0" applyFont="1" applyFill="1" applyBorder="1" applyAlignment="1" applyProtection="1">
      <alignment horizontal="center"/>
      <protection locked="0"/>
    </xf>
    <xf numFmtId="0" fontId="18" fillId="2" borderId="4" xfId="0" applyFont="1" applyFill="1" applyBorder="1" applyAlignment="1" applyProtection="1">
      <alignment horizontal="center"/>
    </xf>
    <xf numFmtId="0" fontId="18" fillId="2" borderId="4" xfId="0" applyFont="1" applyFill="1" applyBorder="1" applyProtection="1">
      <protection locked="0"/>
    </xf>
    <xf numFmtId="0" fontId="34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left"/>
    </xf>
    <xf numFmtId="0" fontId="34" fillId="0" borderId="0" xfId="0" applyFont="1" applyAlignment="1" applyProtection="1">
      <alignment horizontal="center"/>
      <protection locked="0"/>
    </xf>
    <xf numFmtId="0" fontId="34" fillId="0" borderId="0" xfId="0" applyFont="1" applyProtection="1"/>
    <xf numFmtId="0" fontId="34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29" fillId="0" borderId="0" xfId="0" applyFont="1"/>
    <xf numFmtId="0" fontId="31" fillId="0" borderId="0" xfId="0" applyFont="1" applyAlignment="1" applyProtection="1">
      <alignment horizontal="left"/>
    </xf>
    <xf numFmtId="0" fontId="22" fillId="0" borderId="0" xfId="0" applyFont="1" applyBorder="1" applyProtection="1"/>
    <xf numFmtId="0" fontId="37" fillId="0" borderId="0" xfId="0" applyFont="1" applyAlignment="1" applyProtection="1">
      <alignment vertical="center"/>
    </xf>
    <xf numFmtId="0" fontId="22" fillId="0" borderId="18" xfId="0" applyFont="1" applyBorder="1" applyProtection="1"/>
    <xf numFmtId="0" fontId="36" fillId="3" borderId="13" xfId="0" applyFont="1" applyFill="1" applyBorder="1" applyAlignment="1" applyProtection="1">
      <alignment vertical="center"/>
    </xf>
    <xf numFmtId="0" fontId="36" fillId="3" borderId="13" xfId="0" applyFont="1" applyFill="1" applyBorder="1" applyAlignment="1" applyProtection="1">
      <alignment horizontal="center" vertical="center"/>
    </xf>
    <xf numFmtId="0" fontId="36" fillId="3" borderId="13" xfId="0" applyFont="1" applyFill="1" applyBorder="1" applyAlignment="1" applyProtection="1">
      <alignment horizontal="center" vertical="center"/>
      <protection locked="0"/>
    </xf>
    <xf numFmtId="0" fontId="36" fillId="3" borderId="19" xfId="0" applyFont="1" applyFill="1" applyBorder="1" applyAlignment="1" applyProtection="1">
      <alignment horizontal="center" vertical="center"/>
    </xf>
    <xf numFmtId="0" fontId="25" fillId="3" borderId="13" xfId="0" applyFont="1" applyFill="1" applyBorder="1" applyAlignment="1" applyProtection="1">
      <alignment vertical="center"/>
    </xf>
    <xf numFmtId="0" fontId="25" fillId="3" borderId="13" xfId="0" applyFont="1" applyFill="1" applyBorder="1" applyAlignment="1" applyProtection="1">
      <alignment horizontal="center" vertical="center"/>
    </xf>
    <xf numFmtId="1" fontId="25" fillId="3" borderId="13" xfId="0" applyNumberFormat="1" applyFont="1" applyFill="1" applyBorder="1" applyAlignment="1" applyProtection="1">
      <alignment horizontal="center" vertical="center"/>
      <protection locked="0"/>
    </xf>
    <xf numFmtId="0" fontId="25" fillId="3" borderId="13" xfId="0" applyFont="1" applyFill="1" applyBorder="1" applyAlignment="1" applyProtection="1">
      <alignment horizontal="center" vertical="center"/>
      <protection locked="0"/>
    </xf>
    <xf numFmtId="0" fontId="27" fillId="2" borderId="19" xfId="0" applyFont="1" applyFill="1" applyBorder="1" applyAlignment="1" applyProtection="1">
      <alignment horizontal="left" vertical="center"/>
    </xf>
    <xf numFmtId="0" fontId="32" fillId="2" borderId="21" xfId="1" applyFont="1" applyFill="1" applyBorder="1" applyAlignment="1" applyProtection="1">
      <alignment horizontal="left" vertical="center"/>
    </xf>
    <xf numFmtId="0" fontId="33" fillId="2" borderId="21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28" fillId="2" borderId="21" xfId="0" applyFont="1" applyFill="1" applyBorder="1" applyAlignment="1" applyProtection="1">
      <alignment horizontal="left" vertical="center"/>
    </xf>
    <xf numFmtId="0" fontId="33" fillId="2" borderId="21" xfId="0" applyFont="1" applyFill="1" applyBorder="1" applyAlignment="1">
      <alignment vertical="center"/>
    </xf>
    <xf numFmtId="0" fontId="6" fillId="2" borderId="21" xfId="0" applyFont="1" applyFill="1" applyBorder="1" applyAlignment="1" applyProtection="1">
      <alignment horizontal="left" vertical="center"/>
    </xf>
    <xf numFmtId="0" fontId="28" fillId="2" borderId="21" xfId="0" applyFont="1" applyFill="1" applyBorder="1" applyAlignment="1" applyProtection="1">
      <alignment horizontal="left" vertical="center"/>
      <protection locked="0"/>
    </xf>
    <xf numFmtId="0" fontId="28" fillId="2" borderId="2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18" xfId="0" applyNumberFormat="1" applyFont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22" fillId="0" borderId="22" xfId="0" applyNumberFormat="1" applyFont="1" applyBorder="1" applyAlignment="1" applyProtection="1">
      <alignment horizontal="center"/>
    </xf>
    <xf numFmtId="164" fontId="22" fillId="0" borderId="23" xfId="0" applyNumberFormat="1" applyFont="1" applyBorder="1" applyAlignment="1" applyProtection="1">
      <alignment horizontal="center"/>
    </xf>
    <xf numFmtId="164" fontId="22" fillId="0" borderId="0" xfId="0" applyNumberFormat="1" applyFont="1" applyBorder="1" applyAlignment="1" applyProtection="1">
      <alignment horizontal="center"/>
    </xf>
    <xf numFmtId="164" fontId="22" fillId="0" borderId="16" xfId="0" applyNumberFormat="1" applyFont="1" applyBorder="1" applyAlignment="1" applyProtection="1">
      <alignment horizontal="center"/>
    </xf>
    <xf numFmtId="0" fontId="35" fillId="2" borderId="12" xfId="0" applyFont="1" applyFill="1" applyBorder="1" applyAlignment="1" applyProtection="1">
      <alignment horizontal="left"/>
      <protection locked="0"/>
    </xf>
    <xf numFmtId="0" fontId="35" fillId="2" borderId="3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22" fillId="0" borderId="24" xfId="0" applyFont="1" applyBorder="1" applyProtection="1"/>
    <xf numFmtId="0" fontId="22" fillId="0" borderId="25" xfId="0" applyFont="1" applyBorder="1" applyProtection="1"/>
    <xf numFmtId="0" fontId="22" fillId="0" borderId="26" xfId="0" applyFont="1" applyBorder="1" applyProtection="1"/>
    <xf numFmtId="164" fontId="22" fillId="0" borderId="24" xfId="0" applyNumberFormat="1" applyFont="1" applyBorder="1" applyAlignment="1" applyProtection="1">
      <alignment horizontal="center"/>
    </xf>
    <xf numFmtId="164" fontId="22" fillId="0" borderId="27" xfId="0" applyNumberFormat="1" applyFont="1" applyBorder="1" applyAlignment="1" applyProtection="1">
      <alignment horizontal="center"/>
    </xf>
    <xf numFmtId="0" fontId="22" fillId="0" borderId="28" xfId="0" applyFont="1" applyBorder="1" applyProtection="1"/>
    <xf numFmtId="0" fontId="22" fillId="0" borderId="29" xfId="0" applyFont="1" applyBorder="1" applyAlignment="1" applyProtection="1">
      <alignment horizontal="center"/>
    </xf>
    <xf numFmtId="164" fontId="22" fillId="0" borderId="24" xfId="0" applyNumberFormat="1" applyFont="1" applyBorder="1" applyProtection="1"/>
    <xf numFmtId="0" fontId="22" fillId="0" borderId="24" xfId="0" applyFont="1" applyFill="1" applyBorder="1" applyAlignment="1" applyProtection="1">
      <alignment horizontal="center"/>
      <protection locked="0"/>
    </xf>
    <xf numFmtId="0" fontId="22" fillId="0" borderId="25" xfId="0" applyFont="1" applyFill="1" applyBorder="1" applyProtection="1"/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0" fontId="22" fillId="0" borderId="26" xfId="0" applyFont="1" applyFill="1" applyBorder="1" applyProtection="1"/>
    <xf numFmtId="1" fontId="22" fillId="0" borderId="1" xfId="0" applyNumberFormat="1" applyFont="1" applyFill="1" applyBorder="1" applyAlignment="1" applyProtection="1">
      <alignment horizontal="center"/>
      <protection locked="0"/>
    </xf>
    <xf numFmtId="164" fontId="22" fillId="0" borderId="1" xfId="0" applyNumberFormat="1" applyFont="1" applyFill="1" applyBorder="1" applyAlignment="1" applyProtection="1">
      <alignment horizontal="center"/>
    </xf>
    <xf numFmtId="1" fontId="22" fillId="0" borderId="24" xfId="0" applyNumberFormat="1" applyFont="1" applyFill="1" applyBorder="1" applyAlignment="1" applyProtection="1">
      <alignment horizontal="center"/>
      <protection locked="0"/>
    </xf>
    <xf numFmtId="0" fontId="22" fillId="0" borderId="30" xfId="0" applyFont="1" applyBorder="1" applyProtection="1"/>
    <xf numFmtId="164" fontId="22" fillId="0" borderId="30" xfId="0" applyNumberFormat="1" applyFont="1" applyBorder="1" applyAlignment="1" applyProtection="1">
      <alignment horizontal="center"/>
    </xf>
    <xf numFmtId="164" fontId="22" fillId="0" borderId="0" xfId="0" applyNumberFormat="1" applyFont="1" applyBorder="1" applyProtection="1"/>
    <xf numFmtId="0" fontId="22" fillId="0" borderId="30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4FADD"/>
      <color rgb="FFA9FDD5"/>
      <color rgb="FF8CFCC7"/>
      <color rgb="FF69FBB5"/>
      <color rgb="FF76EE93"/>
      <color rgb="FF69ED88"/>
      <color rgb="FF3CE8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11907</xdr:colOff>
      <xdr:row>0</xdr:row>
      <xdr:rowOff>0</xdr:rowOff>
    </xdr:from>
    <xdr:to>
      <xdr:col>0</xdr:col>
      <xdr:colOff>3655220</xdr:colOff>
      <xdr:row>7</xdr:row>
      <xdr:rowOff>392907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7" y="0"/>
          <a:ext cx="3643313" cy="36195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43</xdr:row>
      <xdr:rowOff>304800</xdr:rowOff>
    </xdr:to>
    <xdr:sp macro="" textlink="">
      <xdr:nvSpPr>
        <xdr:cNvPr id="1025" name="AutoShape 1" descr="Image result for facebook symbol"/>
        <xdr:cNvSpPr>
          <a:spLocks noChangeAspect="1" noChangeArrowheads="1"/>
        </xdr:cNvSpPr>
      </xdr:nvSpPr>
      <xdr:spPr bwMode="auto">
        <a:xfrm>
          <a:off x="0" y="209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43</xdr:row>
      <xdr:rowOff>304800</xdr:rowOff>
    </xdr:to>
    <xdr:sp macro="" textlink="">
      <xdr:nvSpPr>
        <xdr:cNvPr id="1026" name="AutoShape 2" descr="Image result for facebook symbol"/>
        <xdr:cNvSpPr>
          <a:spLocks noChangeAspect="1" noChangeArrowheads="1"/>
        </xdr:cNvSpPr>
      </xdr:nvSpPr>
      <xdr:spPr bwMode="auto">
        <a:xfrm>
          <a:off x="0" y="209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23815</xdr:colOff>
      <xdr:row>46</xdr:row>
      <xdr:rowOff>35718</xdr:rowOff>
    </xdr:from>
    <xdr:to>
      <xdr:col>9</xdr:col>
      <xdr:colOff>1166814</xdr:colOff>
      <xdr:row>48</xdr:row>
      <xdr:rowOff>428624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1409" y="21062156"/>
          <a:ext cx="1142999" cy="1142999"/>
        </a:xfrm>
        <a:prstGeom prst="rect">
          <a:avLst/>
        </a:prstGeom>
      </xdr:spPr>
    </xdr:pic>
    <xdr:clientData/>
  </xdr:twoCellAnchor>
  <xdr:twoCellAnchor editAs="oneCell">
    <xdr:from>
      <xdr:col>9</xdr:col>
      <xdr:colOff>1321593</xdr:colOff>
      <xdr:row>46</xdr:row>
      <xdr:rowOff>59530</xdr:rowOff>
    </xdr:from>
    <xdr:to>
      <xdr:col>9</xdr:col>
      <xdr:colOff>2416967</xdr:colOff>
      <xdr:row>48</xdr:row>
      <xdr:rowOff>404811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9187" y="21085968"/>
          <a:ext cx="1095374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@artisanglutenfreebakery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topLeftCell="C4" zoomScale="80" zoomScaleNormal="80" workbookViewId="0">
      <selection activeCell="F14" sqref="F14"/>
    </sheetView>
  </sheetViews>
  <sheetFormatPr defaultColWidth="10.875" defaultRowHeight="27.95" customHeight="1" x14ac:dyDescent="0.2"/>
  <cols>
    <col min="1" max="1" width="49" style="1" customWidth="1"/>
    <col min="2" max="2" width="9.125" style="1" hidden="1" customWidth="1"/>
    <col min="3" max="3" width="9.125" style="1" customWidth="1"/>
    <col min="4" max="4" width="6.375" style="43" customWidth="1"/>
    <col min="5" max="5" width="10.875" style="5" customWidth="1"/>
    <col min="6" max="6" width="47.625" style="1" customWidth="1"/>
    <col min="7" max="7" width="9.125" style="1" customWidth="1"/>
    <col min="8" max="8" width="6.375" style="43" customWidth="1"/>
    <col min="9" max="9" width="10.875" style="5" customWidth="1"/>
    <col min="10" max="10" width="47.625" style="1" customWidth="1"/>
    <col min="11" max="11" width="9.125" style="1" customWidth="1"/>
    <col min="12" max="12" width="6.125" style="42" customWidth="1"/>
    <col min="13" max="13" width="10.875" style="5"/>
    <col min="14" max="16384" width="10.875" style="1"/>
  </cols>
  <sheetData>
    <row r="1" spans="1:13" ht="42" customHeight="1" x14ac:dyDescent="0.6">
      <c r="C1" s="123" t="s">
        <v>76</v>
      </c>
      <c r="D1" s="124"/>
      <c r="E1" s="125"/>
      <c r="F1" s="126"/>
      <c r="G1" s="7"/>
      <c r="H1" s="112" t="s">
        <v>11</v>
      </c>
      <c r="I1" s="114"/>
      <c r="J1" s="115"/>
      <c r="K1" s="115"/>
      <c r="L1" s="116"/>
      <c r="M1" s="117"/>
    </row>
    <row r="2" spans="1:13" ht="27.95" customHeight="1" x14ac:dyDescent="0.2">
      <c r="C2" s="120"/>
      <c r="D2" s="113"/>
      <c r="E2" s="119"/>
      <c r="F2" s="110"/>
      <c r="G2" s="7"/>
      <c r="H2" s="118"/>
      <c r="I2" s="119"/>
      <c r="J2" s="120"/>
      <c r="K2" s="120"/>
      <c r="L2" s="113"/>
      <c r="M2" s="121"/>
    </row>
    <row r="3" spans="1:13" ht="39.950000000000003" customHeight="1" x14ac:dyDescent="0.35">
      <c r="C3" s="92" t="s">
        <v>75</v>
      </c>
      <c r="D3" s="93"/>
      <c r="E3" s="92"/>
      <c r="F3" s="109"/>
      <c r="H3" s="118"/>
      <c r="I3" s="102"/>
      <c r="J3" s="102"/>
      <c r="K3" s="102"/>
      <c r="L3" s="122"/>
      <c r="M3" s="103"/>
    </row>
    <row r="4" spans="1:13" ht="26.25" customHeight="1" x14ac:dyDescent="0.35">
      <c r="C4" s="94"/>
      <c r="D4" s="95"/>
      <c r="E4" s="96"/>
      <c r="F4" s="110"/>
      <c r="H4" s="101"/>
      <c r="I4" s="102"/>
      <c r="J4" s="102"/>
      <c r="K4" s="102"/>
      <c r="L4" s="102"/>
      <c r="M4" s="103"/>
    </row>
    <row r="5" spans="1:13" ht="24" customHeight="1" x14ac:dyDescent="0.35">
      <c r="C5" s="97" t="s">
        <v>8</v>
      </c>
      <c r="D5" s="98"/>
      <c r="E5" s="97"/>
      <c r="F5" s="109"/>
      <c r="H5" s="101"/>
      <c r="I5" s="102"/>
      <c r="J5" s="102"/>
      <c r="K5" s="102"/>
      <c r="L5" s="102"/>
      <c r="M5" s="103"/>
    </row>
    <row r="6" spans="1:13" ht="46.5" customHeight="1" x14ac:dyDescent="0.35">
      <c r="C6" s="99" t="s">
        <v>9</v>
      </c>
      <c r="D6" s="98"/>
      <c r="E6" s="99"/>
      <c r="F6" s="111"/>
      <c r="H6" s="101"/>
      <c r="I6" s="102"/>
      <c r="J6" s="102"/>
      <c r="K6" s="102"/>
      <c r="L6" s="102"/>
      <c r="M6" s="103"/>
    </row>
    <row r="7" spans="1:13" ht="47.25" customHeight="1" x14ac:dyDescent="0.35">
      <c r="C7" s="97" t="s">
        <v>74</v>
      </c>
      <c r="D7" s="100"/>
      <c r="E7" s="99"/>
      <c r="F7" s="109"/>
      <c r="G7" s="2"/>
      <c r="H7" s="104"/>
      <c r="I7" s="105"/>
      <c r="J7" s="105"/>
      <c r="K7" s="105"/>
      <c r="L7" s="105"/>
      <c r="M7" s="106"/>
    </row>
    <row r="8" spans="1:13" ht="39.950000000000003" customHeight="1" x14ac:dyDescent="0.35">
      <c r="C8" s="15"/>
      <c r="F8" s="165"/>
      <c r="G8" s="165"/>
      <c r="H8" s="45"/>
      <c r="I8" s="6"/>
      <c r="J8" s="17"/>
      <c r="K8" s="17"/>
      <c r="L8" s="17"/>
      <c r="M8" s="17"/>
    </row>
    <row r="9" spans="1:13" ht="27.75" customHeight="1" x14ac:dyDescent="0.3">
      <c r="C9" s="16"/>
      <c r="F9" s="2"/>
      <c r="G9" s="2"/>
      <c r="J9" s="10"/>
      <c r="K9" s="2"/>
    </row>
    <row r="10" spans="1:13" s="155" customFormat="1" ht="34.5" customHeight="1" x14ac:dyDescent="0.25">
      <c r="A10" s="146" t="s">
        <v>18</v>
      </c>
      <c r="B10" s="147" t="s">
        <v>20</v>
      </c>
      <c r="C10" s="148" t="s">
        <v>79</v>
      </c>
      <c r="D10" s="149"/>
      <c r="E10" s="148"/>
      <c r="F10" s="148"/>
      <c r="G10" s="150"/>
      <c r="H10" s="151" t="s">
        <v>20</v>
      </c>
      <c r="I10" s="150"/>
      <c r="J10" s="150"/>
      <c r="K10" s="152"/>
      <c r="L10" s="153"/>
      <c r="M10" s="154"/>
    </row>
    <row r="11" spans="1:13" s="136" customFormat="1" ht="36" customHeight="1" x14ac:dyDescent="0.25">
      <c r="A11" s="138" t="s">
        <v>2</v>
      </c>
      <c r="B11" s="139" t="s">
        <v>6</v>
      </c>
      <c r="C11" s="139" t="s">
        <v>36</v>
      </c>
      <c r="D11" s="140" t="s">
        <v>7</v>
      </c>
      <c r="E11" s="139" t="s">
        <v>19</v>
      </c>
      <c r="F11" s="138" t="s">
        <v>27</v>
      </c>
      <c r="G11" s="139" t="s">
        <v>36</v>
      </c>
      <c r="H11" s="140" t="s">
        <v>7</v>
      </c>
      <c r="I11" s="139" t="s">
        <v>19</v>
      </c>
      <c r="J11" s="138" t="s">
        <v>0</v>
      </c>
      <c r="K11" s="139" t="s">
        <v>36</v>
      </c>
      <c r="L11" s="140" t="s">
        <v>7</v>
      </c>
      <c r="M11" s="139" t="s">
        <v>19</v>
      </c>
    </row>
    <row r="12" spans="1:13" s="23" customFormat="1" ht="38.1" customHeight="1" x14ac:dyDescent="0.3">
      <c r="A12" s="19" t="s">
        <v>29</v>
      </c>
      <c r="B12" s="20">
        <v>7.8400000000000007</v>
      </c>
      <c r="C12" s="21">
        <v>9.8000000000000007</v>
      </c>
      <c r="D12" s="79"/>
      <c r="E12" s="20">
        <f>C12*D12</f>
        <v>0</v>
      </c>
      <c r="F12" s="19" t="s">
        <v>46</v>
      </c>
      <c r="G12" s="21">
        <v>7.95</v>
      </c>
      <c r="H12" s="79"/>
      <c r="I12" s="75">
        <f>G12*H12</f>
        <v>0</v>
      </c>
      <c r="J12" s="22" t="s">
        <v>62</v>
      </c>
      <c r="K12" s="21">
        <v>7.5</v>
      </c>
      <c r="L12" s="80"/>
      <c r="M12" s="20">
        <f>K12*L12</f>
        <v>0</v>
      </c>
    </row>
    <row r="13" spans="1:13" s="23" customFormat="1" ht="38.1" customHeight="1" x14ac:dyDescent="0.3">
      <c r="A13" s="24" t="s">
        <v>80</v>
      </c>
      <c r="B13" s="25">
        <v>10.36</v>
      </c>
      <c r="C13" s="26">
        <v>12.95</v>
      </c>
      <c r="D13" s="79"/>
      <c r="E13" s="20">
        <f t="shared" ref="E13:E24" si="0">C13*D13</f>
        <v>0</v>
      </c>
      <c r="F13" s="24" t="s">
        <v>47</v>
      </c>
      <c r="G13" s="21">
        <v>7.95</v>
      </c>
      <c r="H13" s="79"/>
      <c r="I13" s="25">
        <f t="shared" ref="I13:I41" si="1">G13*H13</f>
        <v>0</v>
      </c>
      <c r="J13" s="19" t="s">
        <v>63</v>
      </c>
      <c r="K13" s="26">
        <v>7.95</v>
      </c>
      <c r="L13" s="80"/>
      <c r="M13" s="20">
        <f t="shared" ref="M13:M20" si="2">K13*L13</f>
        <v>0</v>
      </c>
    </row>
    <row r="14" spans="1:13" s="23" customFormat="1" ht="38.1" customHeight="1" x14ac:dyDescent="0.3">
      <c r="A14" s="18" t="s">
        <v>35</v>
      </c>
      <c r="B14" s="25">
        <v>9.6</v>
      </c>
      <c r="C14" s="26">
        <v>14.5</v>
      </c>
      <c r="D14" s="79"/>
      <c r="E14" s="20">
        <f t="shared" si="0"/>
        <v>0</v>
      </c>
      <c r="F14" s="19" t="s">
        <v>48</v>
      </c>
      <c r="G14" s="26">
        <v>7.95</v>
      </c>
      <c r="H14" s="79"/>
      <c r="I14" s="162">
        <f>G14*H14</f>
        <v>0</v>
      </c>
      <c r="J14" s="19" t="s">
        <v>64</v>
      </c>
      <c r="K14" s="21">
        <v>7.5</v>
      </c>
      <c r="L14" s="80"/>
      <c r="M14" s="20">
        <f t="shared" si="2"/>
        <v>0</v>
      </c>
    </row>
    <row r="15" spans="1:13" s="23" customFormat="1" ht="38.1" customHeight="1" x14ac:dyDescent="0.3">
      <c r="A15" s="24" t="s">
        <v>83</v>
      </c>
      <c r="B15" s="25">
        <v>9.1999999999999993</v>
      </c>
      <c r="C15" s="26">
        <v>15.5</v>
      </c>
      <c r="D15" s="79"/>
      <c r="E15" s="20">
        <f t="shared" si="0"/>
        <v>0</v>
      </c>
      <c r="F15" s="24" t="s">
        <v>49</v>
      </c>
      <c r="G15" s="26">
        <v>7.95</v>
      </c>
      <c r="H15" s="79"/>
      <c r="I15" s="25">
        <f>G15*H15</f>
        <v>0</v>
      </c>
      <c r="J15" s="24" t="s">
        <v>65</v>
      </c>
      <c r="K15" s="26">
        <v>7.95</v>
      </c>
      <c r="L15" s="80"/>
      <c r="M15" s="20">
        <f t="shared" si="2"/>
        <v>0</v>
      </c>
    </row>
    <row r="16" spans="1:13" s="23" customFormat="1" ht="38.1" customHeight="1" x14ac:dyDescent="0.3">
      <c r="A16" s="24" t="s">
        <v>30</v>
      </c>
      <c r="B16" s="20">
        <v>9.1999999999999993</v>
      </c>
      <c r="C16" s="21">
        <v>14.5</v>
      </c>
      <c r="D16" s="79"/>
      <c r="E16" s="20">
        <f t="shared" si="0"/>
        <v>0</v>
      </c>
      <c r="F16" s="28" t="s">
        <v>50</v>
      </c>
      <c r="G16" s="26">
        <v>6.25</v>
      </c>
      <c r="H16" s="79"/>
      <c r="I16" s="161">
        <f>G16*H16</f>
        <v>0</v>
      </c>
      <c r="J16" s="27" t="s">
        <v>66</v>
      </c>
      <c r="K16" s="26">
        <v>7.5</v>
      </c>
      <c r="L16" s="80"/>
      <c r="M16" s="20">
        <f t="shared" si="2"/>
        <v>0</v>
      </c>
    </row>
    <row r="17" spans="1:13" s="23" customFormat="1" ht="38.1" customHeight="1" x14ac:dyDescent="0.3">
      <c r="A17" s="24" t="s">
        <v>31</v>
      </c>
      <c r="B17" s="25">
        <v>10</v>
      </c>
      <c r="C17" s="21">
        <v>14.95</v>
      </c>
      <c r="D17" s="79"/>
      <c r="E17" s="20">
        <f t="shared" si="0"/>
        <v>0</v>
      </c>
      <c r="F17" s="24" t="s">
        <v>51</v>
      </c>
      <c r="G17" s="26">
        <v>7.95</v>
      </c>
      <c r="H17" s="79"/>
      <c r="I17" s="162">
        <f>G17*H17</f>
        <v>0</v>
      </c>
      <c r="J17" s="23" t="s">
        <v>81</v>
      </c>
      <c r="K17" s="26">
        <v>8.9499999999999993</v>
      </c>
      <c r="L17" s="80"/>
      <c r="M17" s="20">
        <f>K17*L17</f>
        <v>0</v>
      </c>
    </row>
    <row r="18" spans="1:13" s="23" customFormat="1" ht="38.1" customHeight="1" x14ac:dyDescent="0.3">
      <c r="A18" s="24" t="s">
        <v>32</v>
      </c>
      <c r="B18" s="25">
        <v>9.615384615384615</v>
      </c>
      <c r="C18" s="26">
        <v>15</v>
      </c>
      <c r="D18" s="79"/>
      <c r="E18" s="20">
        <f t="shared" si="0"/>
        <v>0</v>
      </c>
      <c r="F18" s="24" t="s">
        <v>52</v>
      </c>
      <c r="G18" s="26">
        <v>7.95</v>
      </c>
      <c r="H18" s="79"/>
      <c r="I18" s="162">
        <f>G18*H18</f>
        <v>0</v>
      </c>
      <c r="J18" s="24" t="s">
        <v>67</v>
      </c>
      <c r="K18" s="26">
        <v>28.95</v>
      </c>
      <c r="L18" s="80"/>
      <c r="M18" s="20">
        <f>K18*L18</f>
        <v>0</v>
      </c>
    </row>
    <row r="19" spans="1:13" s="23" customFormat="1" ht="38.1" customHeight="1" x14ac:dyDescent="0.3">
      <c r="A19" s="19" t="s">
        <v>21</v>
      </c>
      <c r="B19" s="20">
        <v>4.2307692307692308</v>
      </c>
      <c r="C19" s="21">
        <v>7.95</v>
      </c>
      <c r="D19" s="79"/>
      <c r="E19" s="20">
        <f t="shared" si="0"/>
        <v>0</v>
      </c>
      <c r="F19" s="24" t="s">
        <v>53</v>
      </c>
      <c r="G19" s="26">
        <v>7.95</v>
      </c>
      <c r="H19" s="79"/>
      <c r="I19" s="161">
        <f>G19*H19</f>
        <v>0</v>
      </c>
      <c r="J19" s="23" t="s">
        <v>87</v>
      </c>
      <c r="K19" s="26">
        <v>28.95</v>
      </c>
      <c r="M19" s="20">
        <f>K19*L19</f>
        <v>0</v>
      </c>
    </row>
    <row r="20" spans="1:13" s="23" customFormat="1" ht="38.1" customHeight="1" x14ac:dyDescent="0.3">
      <c r="A20" s="24" t="s">
        <v>22</v>
      </c>
      <c r="B20" s="25">
        <v>4.2307692307692308</v>
      </c>
      <c r="C20" s="26">
        <v>7.95</v>
      </c>
      <c r="D20" s="79"/>
      <c r="E20" s="20">
        <f t="shared" si="0"/>
        <v>0</v>
      </c>
      <c r="F20" s="24" t="s">
        <v>54</v>
      </c>
      <c r="G20" s="26">
        <v>27</v>
      </c>
      <c r="H20" s="79"/>
      <c r="I20" s="169">
        <f>G20*H20</f>
        <v>0</v>
      </c>
      <c r="J20" s="28"/>
      <c r="K20" s="26"/>
      <c r="L20" s="181"/>
      <c r="M20" s="169"/>
    </row>
    <row r="21" spans="1:13" s="23" customFormat="1" ht="38.1" customHeight="1" x14ac:dyDescent="0.3">
      <c r="A21" s="24" t="s">
        <v>33</v>
      </c>
      <c r="B21" s="25">
        <v>9.615384615384615</v>
      </c>
      <c r="C21" s="26">
        <v>13.5</v>
      </c>
      <c r="D21" s="79"/>
      <c r="E21" s="20">
        <f t="shared" si="0"/>
        <v>0</v>
      </c>
      <c r="F21" s="23" t="s">
        <v>57</v>
      </c>
      <c r="G21" s="26">
        <v>13.5</v>
      </c>
      <c r="H21" s="79"/>
      <c r="I21" s="161">
        <f>G21*H21</f>
        <v>0</v>
      </c>
      <c r="J21" s="30"/>
      <c r="K21" s="30"/>
      <c r="L21" s="51"/>
      <c r="M21" s="31"/>
    </row>
    <row r="22" spans="1:13" s="23" customFormat="1" ht="38.1" customHeight="1" x14ac:dyDescent="0.3">
      <c r="A22" s="28" t="s">
        <v>77</v>
      </c>
      <c r="B22" s="107"/>
      <c r="C22" s="26">
        <v>10.5</v>
      </c>
      <c r="D22" s="79"/>
      <c r="E22" s="20">
        <f>C22*D22</f>
        <v>0</v>
      </c>
      <c r="F22" s="28" t="s">
        <v>56</v>
      </c>
      <c r="G22" s="26">
        <v>6.95</v>
      </c>
      <c r="H22" s="79"/>
      <c r="I22" s="169">
        <f>G22*H22</f>
        <v>0</v>
      </c>
      <c r="J22" s="32"/>
      <c r="K22" s="34"/>
      <c r="L22" s="52"/>
      <c r="M22" s="33"/>
    </row>
    <row r="23" spans="1:13" s="23" customFormat="1" ht="38.1" customHeight="1" x14ac:dyDescent="0.3">
      <c r="A23" s="175" t="s">
        <v>88</v>
      </c>
      <c r="B23" s="162"/>
      <c r="C23" s="184">
        <v>10.5</v>
      </c>
      <c r="D23" s="87"/>
      <c r="E23" s="161">
        <f>C23*D23</f>
        <v>0</v>
      </c>
      <c r="F23" s="35" t="s">
        <v>55</v>
      </c>
      <c r="G23" s="26">
        <v>7.45</v>
      </c>
      <c r="H23" s="79"/>
      <c r="I23" s="25">
        <f>G23*H23</f>
        <v>0</v>
      </c>
      <c r="J23" s="142" t="s">
        <v>1</v>
      </c>
      <c r="K23" s="143" t="s">
        <v>36</v>
      </c>
      <c r="L23" s="144" t="s">
        <v>7</v>
      </c>
      <c r="M23" s="143" t="s">
        <v>19</v>
      </c>
    </row>
    <row r="24" spans="1:13" s="23" customFormat="1" ht="38.1" customHeight="1" x14ac:dyDescent="0.3">
      <c r="A24" s="171"/>
      <c r="B24" s="135"/>
      <c r="C24" s="171"/>
      <c r="D24" s="168"/>
      <c r="E24" s="168"/>
      <c r="F24" s="35" t="s">
        <v>23</v>
      </c>
      <c r="G24" s="21">
        <v>5.95</v>
      </c>
      <c r="H24" s="79"/>
      <c r="I24" s="161">
        <f>G24*H24</f>
        <v>0</v>
      </c>
      <c r="J24" s="19" t="s">
        <v>68</v>
      </c>
      <c r="K24" s="21">
        <v>6.95</v>
      </c>
      <c r="L24" s="80"/>
      <c r="M24" s="20">
        <f>K24*L24</f>
        <v>0</v>
      </c>
    </row>
    <row r="25" spans="1:13" s="23" customFormat="1" ht="38.1" customHeight="1" x14ac:dyDescent="0.3">
      <c r="A25" s="27"/>
      <c r="B25" s="20"/>
      <c r="C25" s="21"/>
      <c r="D25" s="185"/>
      <c r="E25" s="183"/>
      <c r="F25" s="28" t="s">
        <v>24</v>
      </c>
      <c r="G25" s="21">
        <v>5.95</v>
      </c>
      <c r="H25" s="79"/>
      <c r="I25" s="162">
        <f>G25*H25</f>
        <v>0</v>
      </c>
      <c r="J25" s="24" t="s">
        <v>69</v>
      </c>
      <c r="K25" s="26">
        <v>7.5</v>
      </c>
      <c r="L25" s="80"/>
      <c r="M25" s="20">
        <f>K25*L25</f>
        <v>0</v>
      </c>
    </row>
    <row r="26" spans="1:13" s="23" customFormat="1" ht="38.1" customHeight="1" x14ac:dyDescent="0.3">
      <c r="A26" s="138" t="s">
        <v>4</v>
      </c>
      <c r="B26" s="139" t="s">
        <v>6</v>
      </c>
      <c r="C26" s="139" t="s">
        <v>36</v>
      </c>
      <c r="D26" s="140" t="s">
        <v>7</v>
      </c>
      <c r="E26" s="141" t="s">
        <v>19</v>
      </c>
      <c r="F26" s="28" t="s">
        <v>34</v>
      </c>
      <c r="G26" s="21">
        <v>5.95</v>
      </c>
      <c r="H26" s="79"/>
      <c r="I26" s="162">
        <f>G26*H26</f>
        <v>0</v>
      </c>
      <c r="J26" s="24" t="s">
        <v>70</v>
      </c>
      <c r="K26" s="26">
        <v>7.95</v>
      </c>
      <c r="L26" s="80"/>
      <c r="M26" s="20">
        <f>K26*L26</f>
        <v>0</v>
      </c>
    </row>
    <row r="27" spans="1:13" s="23" customFormat="1" ht="38.1" customHeight="1" x14ac:dyDescent="0.3">
      <c r="A27" s="19" t="s">
        <v>37</v>
      </c>
      <c r="B27" s="20">
        <v>10.546875</v>
      </c>
      <c r="C27" s="21">
        <v>15.95</v>
      </c>
      <c r="D27" s="79"/>
      <c r="E27" s="20">
        <f>C27*D27</f>
        <v>0</v>
      </c>
      <c r="F27" s="23" t="s">
        <v>25</v>
      </c>
      <c r="G27" s="21">
        <v>5.95</v>
      </c>
      <c r="H27" s="79"/>
      <c r="I27" s="162">
        <f>G27*H27</f>
        <v>0</v>
      </c>
      <c r="J27" s="28"/>
      <c r="L27" s="53"/>
      <c r="M27" s="107"/>
    </row>
    <row r="28" spans="1:13" s="23" customFormat="1" ht="38.1" customHeight="1" x14ac:dyDescent="0.3">
      <c r="A28" s="24" t="s">
        <v>38</v>
      </c>
      <c r="B28" s="25">
        <v>10.546875</v>
      </c>
      <c r="C28" s="21">
        <v>15.95</v>
      </c>
      <c r="D28" s="79"/>
      <c r="E28" s="20">
        <f t="shared" ref="E28:E34" si="3">C28*D28</f>
        <v>0</v>
      </c>
      <c r="F28" s="28" t="s">
        <v>58</v>
      </c>
      <c r="G28" s="21">
        <v>5.95</v>
      </c>
      <c r="H28" s="79"/>
      <c r="I28" s="25">
        <f>G28*H28</f>
        <v>0</v>
      </c>
      <c r="J28" s="142" t="s">
        <v>3</v>
      </c>
      <c r="K28" s="143" t="s">
        <v>36</v>
      </c>
      <c r="L28" s="144" t="s">
        <v>7</v>
      </c>
      <c r="M28" s="143" t="s">
        <v>19</v>
      </c>
    </row>
    <row r="29" spans="1:13" s="23" customFormat="1" ht="38.1" customHeight="1" x14ac:dyDescent="0.3">
      <c r="A29" s="24" t="s">
        <v>39</v>
      </c>
      <c r="B29" s="25">
        <v>9.765625</v>
      </c>
      <c r="C29" s="26">
        <v>14.95</v>
      </c>
      <c r="D29" s="79"/>
      <c r="E29" s="20">
        <f t="shared" si="3"/>
        <v>0</v>
      </c>
      <c r="F29" s="28" t="s">
        <v>59</v>
      </c>
      <c r="G29" s="21">
        <v>5.95</v>
      </c>
      <c r="H29" s="79"/>
      <c r="I29" s="159">
        <f>G29*H29</f>
        <v>0</v>
      </c>
      <c r="J29" s="19" t="s">
        <v>71</v>
      </c>
      <c r="K29" s="21">
        <v>8.9499999999999993</v>
      </c>
      <c r="L29" s="80"/>
      <c r="M29" s="20">
        <f>K29*L29</f>
        <v>0</v>
      </c>
    </row>
    <row r="30" spans="1:13" s="36" customFormat="1" ht="38.1" customHeight="1" x14ac:dyDescent="0.3">
      <c r="A30" s="19" t="s">
        <v>40</v>
      </c>
      <c r="B30" s="20">
        <v>8.984375</v>
      </c>
      <c r="C30" s="26">
        <v>14.95</v>
      </c>
      <c r="D30" s="79"/>
      <c r="E30" s="20">
        <f t="shared" si="3"/>
        <v>0</v>
      </c>
      <c r="F30" s="28" t="s">
        <v>60</v>
      </c>
      <c r="G30" s="26">
        <v>5.95</v>
      </c>
      <c r="H30" s="79"/>
      <c r="I30" s="161">
        <f>G30*H30</f>
        <v>0</v>
      </c>
      <c r="J30" s="19"/>
      <c r="K30" s="21"/>
      <c r="L30" s="179"/>
      <c r="M30" s="180"/>
    </row>
    <row r="31" spans="1:13" s="23" customFormat="1" ht="38.1" customHeight="1" x14ac:dyDescent="0.3">
      <c r="A31" s="24" t="s">
        <v>41</v>
      </c>
      <c r="B31" s="25">
        <v>8.984375</v>
      </c>
      <c r="C31" s="26">
        <v>14.95</v>
      </c>
      <c r="D31" s="79"/>
      <c r="E31" s="20">
        <f t="shared" si="3"/>
        <v>0</v>
      </c>
      <c r="F31" s="28" t="s">
        <v>72</v>
      </c>
      <c r="G31" s="26">
        <v>5.95</v>
      </c>
      <c r="H31" s="79"/>
      <c r="I31" s="25">
        <f>G31*H31</f>
        <v>0</v>
      </c>
      <c r="J31" s="28"/>
      <c r="K31" s="21"/>
      <c r="L31" s="179"/>
      <c r="M31" s="180"/>
    </row>
    <row r="32" spans="1:13" s="23" customFormat="1" ht="38.1" customHeight="1" x14ac:dyDescent="0.3">
      <c r="A32" s="24" t="s">
        <v>42</v>
      </c>
      <c r="B32" s="25">
        <v>9.375</v>
      </c>
      <c r="C32" s="26">
        <v>14.95</v>
      </c>
      <c r="D32" s="79"/>
      <c r="E32" s="20">
        <f t="shared" si="3"/>
        <v>0</v>
      </c>
      <c r="F32" s="28" t="s">
        <v>73</v>
      </c>
      <c r="G32" s="26">
        <v>5.95</v>
      </c>
      <c r="H32" s="79"/>
      <c r="I32" s="20">
        <f>G32*H32</f>
        <v>0</v>
      </c>
      <c r="J32" s="28"/>
      <c r="K32" s="21"/>
      <c r="L32" s="179"/>
      <c r="M32" s="180"/>
    </row>
    <row r="33" spans="1:13" s="23" customFormat="1" ht="38.1" customHeight="1" x14ac:dyDescent="0.3">
      <c r="A33" s="24" t="s">
        <v>43</v>
      </c>
      <c r="B33" s="25">
        <v>9.375</v>
      </c>
      <c r="C33" s="26">
        <v>14.95</v>
      </c>
      <c r="D33" s="79"/>
      <c r="E33" s="20">
        <f t="shared" si="3"/>
        <v>0</v>
      </c>
      <c r="G33" s="167"/>
      <c r="H33" s="167"/>
      <c r="I33" s="167"/>
      <c r="J33" s="30"/>
      <c r="K33" s="167"/>
      <c r="L33" s="30"/>
    </row>
    <row r="34" spans="1:13" s="23" customFormat="1" ht="38.1" customHeight="1" x14ac:dyDescent="0.3">
      <c r="A34" s="24" t="s">
        <v>44</v>
      </c>
      <c r="B34" s="25">
        <v>9.375</v>
      </c>
      <c r="C34" s="26">
        <v>14.95</v>
      </c>
      <c r="D34" s="79"/>
      <c r="E34" s="20">
        <f t="shared" si="3"/>
        <v>0</v>
      </c>
      <c r="F34" s="168"/>
      <c r="G34" s="135"/>
      <c r="H34" s="135"/>
      <c r="I34" s="171"/>
      <c r="J34" s="171"/>
      <c r="K34" s="135"/>
      <c r="L34" s="168"/>
      <c r="M34" s="168"/>
    </row>
    <row r="35" spans="1:13" s="23" customFormat="1" ht="38.1" customHeight="1" x14ac:dyDescent="0.3">
      <c r="A35" s="28" t="s">
        <v>84</v>
      </c>
      <c r="C35" s="26">
        <v>14.95</v>
      </c>
      <c r="D35" s="79"/>
      <c r="E35" s="20">
        <f>C35*D35</f>
        <v>0</v>
      </c>
      <c r="F35" s="166"/>
      <c r="G35" s="173"/>
      <c r="H35" s="174"/>
      <c r="I35" s="20"/>
      <c r="J35" s="171"/>
      <c r="K35" s="171"/>
      <c r="L35" s="171"/>
      <c r="M35" s="171"/>
    </row>
    <row r="36" spans="1:13" s="23" customFormat="1" ht="38.1" customHeight="1" thickBot="1" x14ac:dyDescent="0.35">
      <c r="A36" s="23" t="s">
        <v>85</v>
      </c>
      <c r="C36" s="26">
        <v>14.95</v>
      </c>
      <c r="D36" s="79"/>
      <c r="E36" s="20">
        <f>C36*D36</f>
        <v>0</v>
      </c>
      <c r="H36" s="175"/>
      <c r="L36" s="50"/>
      <c r="M36" s="172"/>
    </row>
    <row r="37" spans="1:13" s="23" customFormat="1" ht="38.1" customHeight="1" thickBot="1" x14ac:dyDescent="0.35">
      <c r="F37" s="28"/>
      <c r="G37" s="26"/>
      <c r="H37" s="176"/>
      <c r="I37" s="160"/>
      <c r="J37" s="37" t="s">
        <v>10</v>
      </c>
      <c r="K37" s="38"/>
      <c r="L37" s="54"/>
      <c r="M37" s="39">
        <f>E45+I45+M45</f>
        <v>0</v>
      </c>
    </row>
    <row r="38" spans="1:13" s="23" customFormat="1" ht="38.1" customHeight="1" x14ac:dyDescent="0.3">
      <c r="A38" s="182"/>
      <c r="C38" s="182"/>
      <c r="D38" s="182"/>
      <c r="E38" s="182"/>
      <c r="F38" s="167"/>
      <c r="G38" s="167"/>
      <c r="H38" s="177"/>
      <c r="L38" s="50"/>
      <c r="M38" s="29"/>
    </row>
    <row r="39" spans="1:13" s="23" customFormat="1" ht="38.1" customHeight="1" x14ac:dyDescent="0.3">
      <c r="A39" s="142" t="s">
        <v>5</v>
      </c>
      <c r="B39" s="143" t="s">
        <v>6</v>
      </c>
      <c r="C39" s="143" t="s">
        <v>36</v>
      </c>
      <c r="D39" s="145" t="s">
        <v>7</v>
      </c>
      <c r="E39" s="143" t="s">
        <v>19</v>
      </c>
      <c r="H39" s="178"/>
      <c r="I39" s="168"/>
      <c r="J39" s="135"/>
    </row>
    <row r="40" spans="1:13" s="23" customFormat="1" ht="38.1" customHeight="1" x14ac:dyDescent="0.3">
      <c r="A40" s="19" t="s">
        <v>45</v>
      </c>
      <c r="B40" s="20">
        <v>2.82</v>
      </c>
      <c r="C40" s="21">
        <v>4.5</v>
      </c>
      <c r="D40" s="79"/>
      <c r="E40" s="20">
        <f>C40*D40</f>
        <v>0</v>
      </c>
      <c r="F40" s="30"/>
      <c r="G40" s="26"/>
      <c r="H40" s="174"/>
      <c r="I40" s="170"/>
      <c r="J40" s="163" t="s">
        <v>12</v>
      </c>
      <c r="K40" s="164"/>
      <c r="L40" s="81"/>
      <c r="M40" s="82"/>
    </row>
    <row r="41" spans="1:13" s="23" customFormat="1" ht="38.1" customHeight="1" x14ac:dyDescent="0.3">
      <c r="A41" s="28" t="s">
        <v>61</v>
      </c>
      <c r="B41" s="25">
        <v>5.5</v>
      </c>
      <c r="C41" s="26">
        <v>8.75</v>
      </c>
      <c r="D41" s="79"/>
      <c r="E41" s="20">
        <f>C41*D41</f>
        <v>0</v>
      </c>
      <c r="F41" s="28"/>
      <c r="G41" s="26"/>
      <c r="H41" s="176"/>
      <c r="I41" s="159"/>
      <c r="J41" s="83" t="s">
        <v>28</v>
      </c>
      <c r="K41" s="84"/>
      <c r="L41" s="84"/>
      <c r="M41" s="85"/>
    </row>
    <row r="42" spans="1:13" s="23" customFormat="1" ht="38.1" customHeight="1" x14ac:dyDescent="0.3">
      <c r="A42" s="167"/>
      <c r="C42" s="167"/>
      <c r="D42" s="167"/>
      <c r="F42" s="28"/>
      <c r="H42" s="177"/>
      <c r="J42" s="86" t="s">
        <v>13</v>
      </c>
      <c r="K42" s="84"/>
      <c r="L42" s="87"/>
      <c r="M42" s="85"/>
    </row>
    <row r="43" spans="1:13" s="23" customFormat="1" ht="38.1" customHeight="1" x14ac:dyDescent="0.3">
      <c r="E43" s="169"/>
      <c r="G43" s="28"/>
      <c r="H43" s="28"/>
      <c r="I43" s="137"/>
      <c r="J43" s="86" t="s">
        <v>14</v>
      </c>
      <c r="K43" s="84"/>
      <c r="L43" s="87"/>
      <c r="M43" s="85"/>
    </row>
    <row r="44" spans="1:13" ht="36" customHeight="1" x14ac:dyDescent="0.3">
      <c r="A44" s="76"/>
      <c r="C44" s="76"/>
      <c r="D44" s="108"/>
      <c r="E44" s="156"/>
      <c r="F44" s="76"/>
      <c r="G44" s="76"/>
      <c r="H44" s="108"/>
      <c r="I44" s="157"/>
      <c r="J44" s="88"/>
      <c r="K44" s="89"/>
      <c r="L44" s="90"/>
      <c r="M44" s="91"/>
    </row>
    <row r="45" spans="1:13" ht="28.5" hidden="1" customHeight="1" x14ac:dyDescent="0.3">
      <c r="B45" s="3"/>
      <c r="C45" s="3"/>
      <c r="D45" s="77"/>
      <c r="E45" s="158">
        <f>SUM(E12:E44)</f>
        <v>0</v>
      </c>
      <c r="F45" s="3"/>
      <c r="G45" s="3"/>
      <c r="H45" s="44"/>
      <c r="I45" s="158">
        <f>SUM(I12:I44)</f>
        <v>0</v>
      </c>
      <c r="J45" s="3"/>
      <c r="K45" s="3"/>
      <c r="L45" s="55"/>
      <c r="M45" s="158">
        <f>SUM(M12:M33)</f>
        <v>0</v>
      </c>
    </row>
    <row r="46" spans="1:13" ht="27.95" customHeight="1" x14ac:dyDescent="0.3">
      <c r="A46" s="40" t="s">
        <v>15</v>
      </c>
      <c r="E46" s="8"/>
      <c r="I46" s="8"/>
      <c r="M46" s="8"/>
    </row>
    <row r="47" spans="1:13" s="130" customFormat="1" ht="27.95" customHeight="1" x14ac:dyDescent="0.5">
      <c r="A47" s="41" t="s">
        <v>16</v>
      </c>
      <c r="B47" s="127"/>
      <c r="C47" s="128"/>
      <c r="D47" s="129"/>
      <c r="E47" s="133" t="s">
        <v>78</v>
      </c>
      <c r="H47" s="129"/>
      <c r="I47" s="127"/>
      <c r="L47" s="131"/>
      <c r="M47" s="127"/>
    </row>
    <row r="48" spans="1:13" ht="30.75" customHeight="1" x14ac:dyDescent="0.35">
      <c r="A48" s="9" t="s">
        <v>26</v>
      </c>
      <c r="B48" s="4"/>
      <c r="C48" s="46"/>
    </row>
    <row r="49" spans="1:13" s="4" customFormat="1" ht="35.1" customHeight="1" x14ac:dyDescent="0.6">
      <c r="A49" s="9" t="s">
        <v>17</v>
      </c>
      <c r="B49" s="3"/>
      <c r="C49" s="43"/>
      <c r="D49" s="9"/>
      <c r="E49" s="134" t="s">
        <v>82</v>
      </c>
      <c r="K49" s="78"/>
      <c r="L49" s="13"/>
      <c r="M49" s="132" t="s">
        <v>86</v>
      </c>
    </row>
    <row r="50" spans="1:13" ht="35.1" customHeight="1" x14ac:dyDescent="0.2"/>
    <row r="51" spans="1:13" ht="35.1" customHeight="1" x14ac:dyDescent="0.2"/>
    <row r="52" spans="1:13" s="11" customFormat="1" ht="30" customHeight="1" x14ac:dyDescent="0.35">
      <c r="A52" s="57"/>
      <c r="B52" s="57"/>
      <c r="D52" s="13"/>
      <c r="H52" s="47"/>
      <c r="L52" s="56"/>
      <c r="M52" s="13"/>
    </row>
    <row r="53" spans="1:13" s="12" customFormat="1" ht="30" customHeight="1" x14ac:dyDescent="0.35">
      <c r="H53" s="48"/>
      <c r="L53" s="48"/>
      <c r="M53" s="14"/>
    </row>
    <row r="54" spans="1:13" s="12" customFormat="1" ht="24.95" customHeight="1" x14ac:dyDescent="0.35">
      <c r="H54" s="48"/>
      <c r="L54" s="48"/>
      <c r="M54" s="14"/>
    </row>
    <row r="55" spans="1:13" s="62" customFormat="1" ht="24.95" customHeight="1" x14ac:dyDescent="0.4">
      <c r="A55" s="58"/>
      <c r="B55" s="12"/>
      <c r="C55" s="70"/>
      <c r="D55" s="59"/>
      <c r="E55" s="60"/>
      <c r="F55" s="61"/>
      <c r="H55" s="63"/>
      <c r="L55" s="63"/>
      <c r="M55" s="64"/>
    </row>
    <row r="56" spans="1:13" s="71" customFormat="1" ht="27.95" customHeight="1" x14ac:dyDescent="0.4">
      <c r="A56" s="65"/>
      <c r="B56" s="58"/>
      <c r="C56" s="58"/>
      <c r="D56" s="59"/>
      <c r="E56" s="66"/>
      <c r="F56" s="12"/>
      <c r="H56" s="49"/>
      <c r="I56" s="72"/>
      <c r="L56" s="49"/>
      <c r="M56" s="72"/>
    </row>
    <row r="57" spans="1:13" s="71" customFormat="1" ht="27.95" customHeight="1" x14ac:dyDescent="0.4">
      <c r="A57" s="58"/>
      <c r="B57" s="58"/>
      <c r="C57" s="67"/>
      <c r="D57" s="57"/>
      <c r="E57" s="66"/>
      <c r="F57" s="68"/>
      <c r="H57" s="49"/>
      <c r="I57" s="72"/>
      <c r="K57" s="73"/>
      <c r="L57" s="69"/>
      <c r="M57" s="74"/>
    </row>
  </sheetData>
  <sheetProtection password="B058" sheet="1" objects="1" scenarios="1"/>
  <mergeCells count="2">
    <mergeCell ref="J40:K40"/>
    <mergeCell ref="F8:G8"/>
  </mergeCells>
  <phoneticPr fontId="1" type="noConversion"/>
  <hyperlinks>
    <hyperlink ref="B10" r:id="rId1"/>
  </hyperlinks>
  <pageMargins left="0.25" right="0.25" top="0.75" bottom="0.75" header="0.3" footer="0.3"/>
  <pageSetup paperSize="9" scale="40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Schafer</dc:creator>
  <cp:lastModifiedBy>User</cp:lastModifiedBy>
  <cp:lastPrinted>2018-07-06T01:08:31Z</cp:lastPrinted>
  <dcterms:created xsi:type="dcterms:W3CDTF">2016-03-13T23:10:46Z</dcterms:created>
  <dcterms:modified xsi:type="dcterms:W3CDTF">2018-11-01T04:06:00Z</dcterms:modified>
</cp:coreProperties>
</file>